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<sst xmlns="http://schemas.openxmlformats.org/spreadsheetml/2006/main" count="88" uniqueCount="58">
  <si>
    <t>附件：                                                                   青海大学2020年度公开招聘专职辅导员岗位职业能力面试成绩及总成绩汇总表</t>
  </si>
  <si>
    <t>用人单位</t>
  </si>
  <si>
    <t>招聘岗位类别</t>
  </si>
  <si>
    <t>招聘岗位
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</si>
  <si>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</si>
  <si>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</si>
  <si>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</si>
  <si>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</si>
  <si>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</si>
  <si>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</si>
  <si>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</si>
  <si>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综合素质测试成绩</t>
  </si>
  <si>
    <t>按30%折算成绩</t>
  </si>
  <si>
    <t>岗位能力考核成绩</t>
  </si>
  <si>
    <t>职业能力面试成绩</t>
  </si>
  <si>
    <t>按40%折算成绩</t>
  </si>
  <si>
    <t>总成绩</t>
  </si>
  <si>
    <t>是否进入体检</t>
  </si>
  <si>
    <t>农牧学院</t>
  </si>
  <si>
    <t>管理岗位</t>
  </si>
  <si>
    <t>专职辅导员</t>
  </si>
  <si>
    <t>思想政治教育</t>
  </si>
  <si>
    <t>董超</t>
  </si>
  <si>
    <t>男</t>
  </si>
  <si>
    <t>19930724</t>
  </si>
  <si>
    <t>硕士研究生</t>
  </si>
  <si>
    <t>青海师范大学</t>
  </si>
  <si>
    <t>是</t>
  </si>
  <si>
    <t>水利电力学院</t>
  </si>
  <si>
    <t>水利工程、电气工程</t>
  </si>
  <si>
    <t>薄夫萍</t>
  </si>
  <si>
    <t>女</t>
  </si>
  <si>
    <t>19891219</t>
  </si>
  <si>
    <t>青海大学</t>
  </si>
  <si>
    <t>水工结构工程</t>
  </si>
  <si>
    <t>机械工程学院</t>
  </si>
  <si>
    <t>心理学、教育学、哲学、法学（二级学科）、政治学、社会学</t>
  </si>
  <si>
    <t>艾贤明</t>
  </si>
  <si>
    <t>19910924</t>
  </si>
  <si>
    <t>西华师范大学</t>
  </si>
  <si>
    <t>教育技术学</t>
  </si>
  <si>
    <t>李梅</t>
  </si>
  <si>
    <t>19900410</t>
  </si>
  <si>
    <t>教育学原理</t>
  </si>
  <si>
    <t>否</t>
  </si>
  <si>
    <t>李英英</t>
  </si>
  <si>
    <t>19920705</t>
  </si>
  <si>
    <t>课程与教学论</t>
  </si>
  <si>
    <t>熙噶才忠</t>
  </si>
  <si>
    <t>19911203</t>
  </si>
  <si>
    <t>民俗学</t>
  </si>
  <si>
    <t>常昕媛</t>
  </si>
  <si>
    <t>19930405</t>
  </si>
  <si>
    <t>香港教育大学</t>
  </si>
  <si>
    <t>教育研究</t>
  </si>
  <si>
    <t>李汀</t>
  </si>
  <si>
    <t>19930303</t>
  </si>
  <si>
    <t>少年儿童组织与思想意识教育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</si>
</sst>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 tint="0.05"/>
      <name val="仿宋_GB2312"/>
      <charset val="134"/>
    </font>
    <font>
      <b/>
      <sz val="12"/>
      <color theme="1" tint="0.05"/>
      <name val="方正小标宋简体"/>
      <charset val="134"/>
    </font>
    <font>
      <b/>
      <sz val="1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70" zoomScaleNormal="70" workbookViewId="0">
      <selection activeCell="K28" sqref="K28"/>
    </sheetView>
  </sheetViews>
  <sheetFormatPr defaultColWidth="8.725" defaultRowHeight="13.5"/>
  <cols>
    <col min="1" max="1" width="13.3416666666667" customWidth="1"/>
    <col min="2" max="2" width="13.625" customWidth="1"/>
    <col min="3" max="3" width="11.5166666666667" customWidth="1"/>
    <col min="4" max="4" width="5.05833333333333" customWidth="1"/>
    <col min="5" max="5" width="21.5" customWidth="1"/>
    <col min="6" max="6" width="10.775" customWidth="1"/>
    <col min="7" max="7" width="4.625" customWidth="1"/>
    <col min="8" max="8" width="9.375" customWidth="1"/>
    <col min="9" max="9" width="13.8916666666667" customWidth="1"/>
    <col min="10" max="10" width="23.625" customWidth="1"/>
    <col min="11" max="11" width="29.2166666666667" customWidth="1"/>
    <col min="12" max="12" width="10.5" customWidth="1"/>
    <col min="13" max="15" width="11.0666666666667" customWidth="1"/>
    <col min="16" max="16" width="12.2166666666667" customWidth="1"/>
    <col min="17" max="17" width="11.7833333333333" customWidth="1"/>
    <col min="19" max="19" width="8.725" style="1"/>
  </cols>
  <sheetData>
    <row r="1" ht="24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3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5</v>
      </c>
      <c r="L2" s="9" t="s">
        <v>11</v>
      </c>
      <c r="M2" s="10" t="s">
        <v>12</v>
      </c>
      <c r="N2" s="10" t="s">
        <v>13</v>
      </c>
      <c r="O2" s="10" t="s">
        <v>12</v>
      </c>
      <c r="P2" s="10" t="s">
        <v>14</v>
      </c>
      <c r="Q2" s="10" t="s">
        <v>15</v>
      </c>
      <c r="R2" s="10" t="s">
        <v>16</v>
      </c>
      <c r="S2" s="10" t="s">
        <v>17</v>
      </c>
    </row>
    <row r="3" spans="1:19">
      <c r="A3" s="4" t="s">
        <v>18</v>
      </c>
      <c r="B3" s="4" t="s">
        <v>19</v>
      </c>
      <c r="C3" s="4" t="s">
        <v>20</v>
      </c>
      <c r="D3" s="4">
        <v>1</v>
      </c>
      <c r="E3" s="4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21</v>
      </c>
      <c r="L3" s="11">
        <v>67</v>
      </c>
      <c r="M3" s="11">
        <v>20.1</v>
      </c>
      <c r="N3" s="11">
        <v>90.3</v>
      </c>
      <c r="O3" s="11">
        <v>27.09</v>
      </c>
      <c r="P3" s="11">
        <v>84</v>
      </c>
      <c r="Q3" s="11">
        <f t="shared" ref="Q3:Q10" si="0">P3*0.4</f>
        <v>33.6</v>
      </c>
      <c r="R3" s="13">
        <f t="shared" ref="R3:R10" si="1">M3+O3+Q3</f>
        <v>80.79</v>
      </c>
      <c r="S3" s="14" t="s">
        <v>27</v>
      </c>
    </row>
    <row r="4" spans="1:19">
      <c r="A4" s="4" t="s">
        <v>28</v>
      </c>
      <c r="B4" s="4" t="s">
        <v>19</v>
      </c>
      <c r="C4" s="4" t="s">
        <v>20</v>
      </c>
      <c r="D4" s="4">
        <v>1</v>
      </c>
      <c r="E4" s="4" t="s">
        <v>29</v>
      </c>
      <c r="F4" s="5" t="s">
        <v>30</v>
      </c>
      <c r="G4" s="5" t="s">
        <v>31</v>
      </c>
      <c r="H4" s="5" t="s">
        <v>32</v>
      </c>
      <c r="I4" s="5" t="s">
        <v>25</v>
      </c>
      <c r="J4" s="5" t="s">
        <v>33</v>
      </c>
      <c r="K4" s="5" t="s">
        <v>34</v>
      </c>
      <c r="L4" s="11">
        <v>86</v>
      </c>
      <c r="M4" s="11">
        <v>25.8</v>
      </c>
      <c r="N4" s="11">
        <v>81.9</v>
      </c>
      <c r="O4" s="11">
        <v>24.57</v>
      </c>
      <c r="P4" s="11">
        <v>81</v>
      </c>
      <c r="Q4" s="11">
        <f t="shared" si="0"/>
        <v>32.4</v>
      </c>
      <c r="R4" s="13">
        <f t="shared" si="1"/>
        <v>82.77</v>
      </c>
      <c r="S4" s="14" t="s">
        <v>27</v>
      </c>
    </row>
    <row r="5" spans="1:19">
      <c r="A5" s="6" t="s">
        <v>35</v>
      </c>
      <c r="B5" s="6" t="s">
        <v>19</v>
      </c>
      <c r="C5" s="6" t="s">
        <v>20</v>
      </c>
      <c r="D5" s="6">
        <v>1</v>
      </c>
      <c r="E5" s="6" t="s">
        <v>36</v>
      </c>
      <c r="F5" s="5" t="s">
        <v>37</v>
      </c>
      <c r="G5" s="5" t="s">
        <v>23</v>
      </c>
      <c r="H5" s="5" t="s">
        <v>38</v>
      </c>
      <c r="I5" s="5" t="s">
        <v>25</v>
      </c>
      <c r="J5" s="5" t="s">
        <v>39</v>
      </c>
      <c r="K5" s="5" t="s">
        <v>40</v>
      </c>
      <c r="L5" s="11">
        <v>74</v>
      </c>
      <c r="M5" s="11">
        <v>22.2</v>
      </c>
      <c r="N5" s="11">
        <v>88</v>
      </c>
      <c r="O5" s="11">
        <v>26.4</v>
      </c>
      <c r="P5" s="11">
        <v>88</v>
      </c>
      <c r="Q5" s="11">
        <f t="shared" si="0"/>
        <v>35.2</v>
      </c>
      <c r="R5" s="13">
        <f t="shared" si="1"/>
        <v>83.8</v>
      </c>
      <c r="S5" s="14" t="s">
        <v>27</v>
      </c>
    </row>
    <row r="6" spans="1:19">
      <c r="A6" s="7"/>
      <c r="B6" s="7"/>
      <c r="C6" s="7"/>
      <c r="D6" s="7"/>
      <c r="E6" s="7"/>
      <c r="F6" s="4" t="s">
        <v>41</v>
      </c>
      <c r="G6" s="4" t="s">
        <v>31</v>
      </c>
      <c r="H6" s="4" t="s">
        <v>42</v>
      </c>
      <c r="I6" s="4" t="s">
        <v>25</v>
      </c>
      <c r="J6" s="4" t="s">
        <v>26</v>
      </c>
      <c r="K6" s="4" t="s">
        <v>43</v>
      </c>
      <c r="L6" s="12">
        <v>84</v>
      </c>
      <c r="M6" s="12">
        <v>25.2</v>
      </c>
      <c r="N6" s="12">
        <v>81.6</v>
      </c>
      <c r="O6" s="12">
        <v>24.48</v>
      </c>
      <c r="P6" s="12">
        <v>82.6</v>
      </c>
      <c r="Q6" s="12">
        <f t="shared" si="0"/>
        <v>33.04</v>
      </c>
      <c r="R6" s="15">
        <f t="shared" si="1"/>
        <v>82.72</v>
      </c>
      <c r="S6" s="16" t="s">
        <v>44</v>
      </c>
    </row>
    <row r="7" spans="1:19">
      <c r="A7" s="7"/>
      <c r="B7" s="7"/>
      <c r="C7" s="7"/>
      <c r="D7" s="7"/>
      <c r="E7" s="7"/>
      <c r="F7" s="4" t="s">
        <v>45</v>
      </c>
      <c r="G7" s="4" t="s">
        <v>31</v>
      </c>
      <c r="H7" s="4" t="s">
        <v>46</v>
      </c>
      <c r="I7" s="4" t="s">
        <v>25</v>
      </c>
      <c r="J7" s="4" t="s">
        <v>26</v>
      </c>
      <c r="K7" s="4" t="s">
        <v>47</v>
      </c>
      <c r="L7" s="12">
        <v>71</v>
      </c>
      <c r="M7" s="12">
        <v>21.3</v>
      </c>
      <c r="N7" s="12">
        <v>78.2</v>
      </c>
      <c r="O7" s="12">
        <v>23.46</v>
      </c>
      <c r="P7" s="12">
        <v>79.2</v>
      </c>
      <c r="Q7" s="12">
        <f t="shared" si="0"/>
        <v>31.68</v>
      </c>
      <c r="R7" s="15">
        <f t="shared" si="1"/>
        <v>76.44</v>
      </c>
      <c r="S7" s="16" t="s">
        <v>44</v>
      </c>
    </row>
    <row r="8" spans="1:19">
      <c r="A8" s="7"/>
      <c r="B8" s="7"/>
      <c r="C8" s="7"/>
      <c r="D8" s="7"/>
      <c r="E8" s="7"/>
      <c r="F8" s="4" t="s">
        <v>48</v>
      </c>
      <c r="G8" s="4" t="s">
        <v>31</v>
      </c>
      <c r="H8" s="4" t="s">
        <v>49</v>
      </c>
      <c r="I8" s="4" t="s">
        <v>25</v>
      </c>
      <c r="J8" s="4" t="s">
        <v>26</v>
      </c>
      <c r="K8" s="4" t="s">
        <v>50</v>
      </c>
      <c r="L8" s="12">
        <v>66</v>
      </c>
      <c r="M8" s="12">
        <v>19.8</v>
      </c>
      <c r="N8" s="12">
        <v>79.4</v>
      </c>
      <c r="O8" s="12">
        <v>23.82</v>
      </c>
      <c r="P8" s="12">
        <v>75.6</v>
      </c>
      <c r="Q8" s="12">
        <f t="shared" si="0"/>
        <v>30.24</v>
      </c>
      <c r="R8" s="15">
        <f t="shared" si="1"/>
        <v>73.86</v>
      </c>
      <c r="S8" s="16" t="s">
        <v>44</v>
      </c>
    </row>
    <row r="9" spans="1:19">
      <c r="A9" s="7"/>
      <c r="B9" s="7"/>
      <c r="C9" s="7"/>
      <c r="D9" s="7"/>
      <c r="E9" s="7"/>
      <c r="F9" s="4" t="s">
        <v>51</v>
      </c>
      <c r="G9" s="4" t="s">
        <v>31</v>
      </c>
      <c r="H9" s="4" t="s">
        <v>52</v>
      </c>
      <c r="I9" s="4" t="s">
        <v>25</v>
      </c>
      <c r="J9" s="4" t="s">
        <v>53</v>
      </c>
      <c r="K9" s="4" t="s">
        <v>54</v>
      </c>
      <c r="L9" s="12">
        <v>65</v>
      </c>
      <c r="M9" s="12">
        <v>19.5</v>
      </c>
      <c r="N9" s="12">
        <v>77.4</v>
      </c>
      <c r="O9" s="12">
        <v>23.22</v>
      </c>
      <c r="P9" s="12">
        <v>74.2</v>
      </c>
      <c r="Q9" s="12">
        <f t="shared" si="0"/>
        <v>29.68</v>
      </c>
      <c r="R9" s="15">
        <f t="shared" si="1"/>
        <v>72.4</v>
      </c>
      <c r="S9" s="16" t="s">
        <v>44</v>
      </c>
    </row>
    <row r="10" spans="1:19">
      <c r="A10" s="8"/>
      <c r="B10" s="8"/>
      <c r="C10" s="8"/>
      <c r="D10" s="8"/>
      <c r="E10" s="8"/>
      <c r="F10" s="4" t="s">
        <v>55</v>
      </c>
      <c r="G10" s="4" t="s">
        <v>31</v>
      </c>
      <c r="H10" s="4" t="s">
        <v>56</v>
      </c>
      <c r="I10" s="4" t="s">
        <v>25</v>
      </c>
      <c r="J10" s="4" t="s">
        <v>26</v>
      </c>
      <c r="K10" s="4" t="s">
        <v>57</v>
      </c>
      <c r="L10" s="12">
        <v>58</v>
      </c>
      <c r="M10" s="12">
        <v>17.4</v>
      </c>
      <c r="N10" s="12">
        <v>82.2</v>
      </c>
      <c r="O10" s="12">
        <v>24.66</v>
      </c>
      <c r="P10" s="12">
        <v>73.4</v>
      </c>
      <c r="Q10" s="12">
        <f t="shared" si="0"/>
        <v>29.36</v>
      </c>
      <c r="R10" s="15">
        <f t="shared" si="1"/>
        <v>71.42</v>
      </c>
      <c r="S10" s="16" t="s">
        <v>44</v>
      </c>
    </row>
  </sheetData>
  <mergeCells count="6">
    <mergeCell ref="A1:S1"/>
    <mergeCell ref="A5:A10"/>
    <mergeCell ref="B5:B10"/>
    <mergeCell ref="C5:C10"/>
    <mergeCell ref="D5:D10"/>
    <mergeCell ref="E5:E10"/>
  </mergeCell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青海大学团委</dc:creator>
  <cp:lastModifiedBy>看山不是山</cp:lastModifiedBy>
  <dcterms:created xsi:type="dcterms:W3CDTF">2020-08-16T02:47:00Z</dcterms:created>
  <dcterms:modified xsi:type="dcterms:W3CDTF">2020-08-16T04:00:49Z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